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'Sheet1'!$A$1:$S$18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<sst xmlns="http://schemas.openxmlformats.org/spreadsheetml/2006/main" count="30" uniqueCount="30">
  <si>
    <t>Nr.
Crt</t>
  </si>
  <si>
    <t xml:space="preserve">TOTAL </t>
  </si>
  <si>
    <t>DENUMIRE FURNIZOR</t>
  </si>
  <si>
    <t xml:space="preserve"> VALOARE CONTRACT IANUARIE 2022</t>
  </si>
  <si>
    <t>TOTAL VALOARE CONTRACT TRIM I 2022</t>
  </si>
  <si>
    <t>PENTRU FURNIZORII DE ASISTENTA PRIMARA CARE AU INCHEIAT ACTE ADITIONALE PENTRU ECOGRAFII</t>
  </si>
  <si>
    <t>ADVITAM MEDICIS- IACOB MIHAI</t>
  </si>
  <si>
    <t>C. M. MF DR. DRAGAN-TEICU ALINA</t>
  </si>
  <si>
    <t>C. M. M.F. DR.GRUICI</t>
  </si>
  <si>
    <t>S.C. MICROMEDIC SRL - HAVRINCEA MARIUS</t>
  </si>
  <si>
    <t>POLICLINICA  NARMEDICA SRL - NARITA CARMEN</t>
  </si>
  <si>
    <t>CENTRUL MEDICAL DR. STOICU SRL</t>
  </si>
  <si>
    <t>CABINET MEDICAL MEDICINA DE FAMILIE DR. LUP AGNETA RALUCA</t>
  </si>
  <si>
    <t>CABINET MEDICAL MEDICINA DE FAMILIE DR. CICALA CAMELIA</t>
  </si>
  <si>
    <t>TOTAL VALOARE CONTRACT 2022</t>
  </si>
  <si>
    <t>SITUATIA VALORILOR DE CONTRACT 2022</t>
  </si>
  <si>
    <t xml:space="preserve"> VALOARE CONTRACT FEBRUARIE 2022</t>
  </si>
  <si>
    <t xml:space="preserve"> VALOARE CONTRACT MARTIE 2022</t>
  </si>
  <si>
    <t xml:space="preserve"> VALOARE CONTRACT APRILIE 2022</t>
  </si>
  <si>
    <t xml:space="preserve"> VALOARE CONTRACT MAI 2022</t>
  </si>
  <si>
    <t xml:space="preserve"> VALOARE CONTRACT IUNIE 2022</t>
  </si>
  <si>
    <t xml:space="preserve"> VALOARE CONTRACT IULIE 2022</t>
  </si>
  <si>
    <t>TOTAL VALOARE CONTRACT TRIM II 2022</t>
  </si>
  <si>
    <t xml:space="preserve"> VALOARE CONTRACT AUGUST 2022</t>
  </si>
  <si>
    <t xml:space="preserve"> VALOARE CONTRACT SEPTEMBRIE 2022</t>
  </si>
  <si>
    <t>TOTAL VALOARE CONTRACT TRIM III 2022</t>
  </si>
  <si>
    <t xml:space="preserve"> VALOARE CONTRACT OCTOMBRIE 2022</t>
  </si>
  <si>
    <t xml:space="preserve"> VALOARE CONTRACT NOIEMBRIE 2022</t>
  </si>
  <si>
    <t xml:space="preserve"> VALOARE CONTRACT DECEMBRIE 2022</t>
  </si>
  <si>
    <t>TOTAL VALOARE CONTRACT TRIM IV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</si>
</sst>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Fill="1" applyBorder="1" applyAlignment="1" applyProtection="1">
      <alignment horizontal="center" vertical="center" wrapText="1"/>
      <protection/>
    </xf>
    <xf numFmtId="170" fontId="15" fillId="0" borderId="0" xfId="45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>
      <alignment wrapText="1"/>
      <protection/>
    </xf>
    <xf numFmtId="0" fontId="19" fillId="0" borderId="0" xfId="45" applyNumberFormat="1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4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171" fontId="12" fillId="0" borderId="0" xfId="42" applyFont="1" applyFill="1" applyAlignment="1">
      <alignment horizontal="left"/>
    </xf>
    <xf numFmtId="0" fontId="15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170" fontId="15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workbookViewId="0" topLeftCell="A1">
      <selection activeCell="U26" sqref="U26"/>
    </sheetView>
  </sheetViews>
  <sheetFormatPr defaultColWidth="11.421875" defaultRowHeight="12.75"/>
  <cols>
    <col min="1" max="1" width="5.57421875" style="2" customWidth="1"/>
    <col min="2" max="2" width="44.28125" style="2" customWidth="1"/>
    <col min="3" max="3" width="22.8515625" style="2" customWidth="1"/>
    <col min="4" max="4" width="20.7109375" style="2" customWidth="1"/>
    <col min="5" max="5" width="20.140625" style="2" customWidth="1"/>
    <col min="6" max="6" width="20.57421875" style="2" customWidth="1"/>
    <col min="7" max="7" width="20.00390625" style="2" customWidth="1"/>
    <col min="8" max="8" width="21.00390625" style="2" customWidth="1"/>
    <col min="9" max="9" width="21.57421875" style="2" customWidth="1"/>
    <col min="10" max="10" width="22.421875" style="2" customWidth="1"/>
    <col min="11" max="11" width="20.57421875" style="2" customWidth="1"/>
    <col min="12" max="12" width="21.00390625" style="2" customWidth="1"/>
    <col min="13" max="14" width="21.28125" style="2" customWidth="1"/>
    <col min="15" max="16" width="21.7109375" style="2" customWidth="1"/>
    <col min="17" max="17" width="20.421875" style="2" customWidth="1"/>
    <col min="18" max="18" width="20.8515625" style="2" bestFit="1" customWidth="1"/>
    <col min="19" max="19" width="21.00390625" style="2" customWidth="1"/>
    <col min="20" max="16384" width="11.421875" style="2" customWidth="1"/>
  </cols>
  <sheetData>
    <row r="1" spans="1:26" ht="12.75">
      <c r="A1" s="22"/>
      <c r="B1" s="15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V1" s="5"/>
      <c r="W1" s="5"/>
      <c r="X1" s="5"/>
      <c r="Y1" s="5"/>
      <c r="Z1" s="5"/>
    </row>
    <row r="2" spans="1:26" s="40" customFormat="1" ht="22.5" customHeight="1">
      <c r="A2" s="38"/>
      <c r="B2" s="39" t="s">
        <v>15</v>
      </c>
      <c r="V2" s="41"/>
      <c r="W2" s="41"/>
      <c r="X2" s="41"/>
      <c r="Y2" s="41"/>
      <c r="Z2" s="41"/>
    </row>
    <row r="3" spans="1:26" s="40" customFormat="1" ht="22.5" customHeight="1">
      <c r="A3" s="38"/>
      <c r="B3" s="39" t="s">
        <v>5</v>
      </c>
      <c r="V3" s="41"/>
      <c r="W3" s="41"/>
      <c r="X3" s="41"/>
      <c r="Y3" s="41"/>
      <c r="Z3" s="41"/>
    </row>
    <row r="4" ht="33.75" customHeight="1"/>
    <row r="5" spans="1:19" s="3" customFormat="1" ht="90" customHeight="1">
      <c r="A5" s="34" t="s">
        <v>0</v>
      </c>
      <c r="B5" s="35" t="s">
        <v>2</v>
      </c>
      <c r="C5" s="36" t="s">
        <v>3</v>
      </c>
      <c r="D5" s="36" t="s">
        <v>16</v>
      </c>
      <c r="E5" s="36" t="s">
        <v>17</v>
      </c>
      <c r="F5" s="37" t="s">
        <v>4</v>
      </c>
      <c r="G5" s="36" t="s">
        <v>18</v>
      </c>
      <c r="H5" s="36" t="s">
        <v>19</v>
      </c>
      <c r="I5" s="36" t="s">
        <v>20</v>
      </c>
      <c r="J5" s="37" t="s">
        <v>22</v>
      </c>
      <c r="K5" s="36" t="s">
        <v>21</v>
      </c>
      <c r="L5" s="36" t="s">
        <v>23</v>
      </c>
      <c r="M5" s="36" t="s">
        <v>24</v>
      </c>
      <c r="N5" s="37" t="s">
        <v>25</v>
      </c>
      <c r="O5" s="36" t="s">
        <v>26</v>
      </c>
      <c r="P5" s="36" t="s">
        <v>27</v>
      </c>
      <c r="Q5" s="36" t="s">
        <v>28</v>
      </c>
      <c r="R5" s="37" t="s">
        <v>29</v>
      </c>
      <c r="S5" s="37" t="s">
        <v>14</v>
      </c>
    </row>
    <row r="6" spans="1:19" ht="51" customHeight="1">
      <c r="A6" s="7">
        <v>1</v>
      </c>
      <c r="B6" s="30" t="s">
        <v>6</v>
      </c>
      <c r="C6" s="32">
        <v>4200</v>
      </c>
      <c r="D6" s="32">
        <v>4740</v>
      </c>
      <c r="E6" s="32">
        <v>4740</v>
      </c>
      <c r="F6" s="32">
        <f>C6+D6+E6</f>
        <v>13680</v>
      </c>
      <c r="G6" s="32">
        <v>4680</v>
      </c>
      <c r="H6" s="32">
        <v>4680</v>
      </c>
      <c r="I6" s="32">
        <v>4680</v>
      </c>
      <c r="J6" s="32">
        <f>I6+H6+G6</f>
        <v>14040</v>
      </c>
      <c r="K6" s="32">
        <v>4740</v>
      </c>
      <c r="L6" s="32">
        <v>4740</v>
      </c>
      <c r="M6" s="32">
        <v>4740</v>
      </c>
      <c r="N6" s="32">
        <f>K6+L6+M6</f>
        <v>14220</v>
      </c>
      <c r="O6" s="32">
        <v>2820</v>
      </c>
      <c r="P6" s="32">
        <v>2820</v>
      </c>
      <c r="Q6" s="32">
        <v>1680</v>
      </c>
      <c r="R6" s="32">
        <f>O6+P6+Q6</f>
        <v>7320</v>
      </c>
      <c r="S6" s="32">
        <f>R6+N6+J6+F6</f>
        <v>49260</v>
      </c>
    </row>
    <row r="7" spans="1:19" ht="48" customHeight="1">
      <c r="A7" s="7">
        <v>2</v>
      </c>
      <c r="B7" s="30" t="s">
        <v>7</v>
      </c>
      <c r="C7" s="32">
        <v>1620</v>
      </c>
      <c r="D7" s="32">
        <v>1800</v>
      </c>
      <c r="E7" s="32">
        <v>1800</v>
      </c>
      <c r="F7" s="32">
        <f aca="true" t="shared" si="0" ref="F7:F13">C7+D7+E7</f>
        <v>5220</v>
      </c>
      <c r="G7" s="32">
        <v>1800</v>
      </c>
      <c r="H7" s="32">
        <v>1800</v>
      </c>
      <c r="I7" s="32">
        <v>1800</v>
      </c>
      <c r="J7" s="32">
        <f aca="true" t="shared" si="1" ref="J7:J13">I7+H7+G7</f>
        <v>5400</v>
      </c>
      <c r="K7" s="32">
        <v>1860</v>
      </c>
      <c r="L7" s="32">
        <v>1860</v>
      </c>
      <c r="M7" s="32">
        <v>1860</v>
      </c>
      <c r="N7" s="32">
        <f aca="true" t="shared" si="2" ref="N7:N13">K7+L7+M7</f>
        <v>5580</v>
      </c>
      <c r="O7" s="32">
        <v>1080</v>
      </c>
      <c r="P7" s="32">
        <v>1080</v>
      </c>
      <c r="Q7" s="32">
        <v>600</v>
      </c>
      <c r="R7" s="32">
        <f aca="true" t="shared" si="3" ref="R7:R13">O7+P7+Q7</f>
        <v>2760</v>
      </c>
      <c r="S7" s="32">
        <f aca="true" t="shared" si="4" ref="S7:S13">R7+N7+J7+F7</f>
        <v>18960</v>
      </c>
    </row>
    <row r="8" spans="1:19" s="4" customFormat="1" ht="57" customHeight="1">
      <c r="A8" s="7">
        <v>3</v>
      </c>
      <c r="B8" s="30" t="s">
        <v>8</v>
      </c>
      <c r="C8" s="32">
        <v>1860</v>
      </c>
      <c r="D8" s="32">
        <v>2100</v>
      </c>
      <c r="E8" s="32">
        <v>2100</v>
      </c>
      <c r="F8" s="32">
        <f t="shared" si="0"/>
        <v>6060</v>
      </c>
      <c r="G8" s="32">
        <v>2040</v>
      </c>
      <c r="H8" s="32">
        <v>2040</v>
      </c>
      <c r="I8" s="32">
        <v>2040</v>
      </c>
      <c r="J8" s="32">
        <f t="shared" si="1"/>
        <v>6120</v>
      </c>
      <c r="K8" s="32">
        <v>2100</v>
      </c>
      <c r="L8" s="32">
        <v>2100</v>
      </c>
      <c r="M8" s="32">
        <v>2100</v>
      </c>
      <c r="N8" s="32">
        <f t="shared" si="2"/>
        <v>6300</v>
      </c>
      <c r="O8" s="32">
        <v>1260</v>
      </c>
      <c r="P8" s="32">
        <v>1260</v>
      </c>
      <c r="Q8" s="32">
        <v>780</v>
      </c>
      <c r="R8" s="32">
        <f t="shared" si="3"/>
        <v>3300</v>
      </c>
      <c r="S8" s="32">
        <f t="shared" si="4"/>
        <v>21780</v>
      </c>
    </row>
    <row r="9" spans="1:19" s="4" customFormat="1" ht="51.75" customHeight="1">
      <c r="A9" s="7">
        <v>4</v>
      </c>
      <c r="B9" s="30" t="s">
        <v>9</v>
      </c>
      <c r="C9" s="32">
        <v>2880</v>
      </c>
      <c r="D9" s="32">
        <v>3240</v>
      </c>
      <c r="E9" s="32">
        <v>3300</v>
      </c>
      <c r="F9" s="32">
        <f t="shared" si="0"/>
        <v>9420</v>
      </c>
      <c r="G9" s="32">
        <v>3240</v>
      </c>
      <c r="H9" s="32">
        <v>3240</v>
      </c>
      <c r="I9" s="32">
        <v>3240</v>
      </c>
      <c r="J9" s="32">
        <f t="shared" si="1"/>
        <v>9720</v>
      </c>
      <c r="K9" s="32">
        <v>3240</v>
      </c>
      <c r="L9" s="32">
        <v>3240</v>
      </c>
      <c r="M9" s="32">
        <v>3240</v>
      </c>
      <c r="N9" s="32">
        <f t="shared" si="2"/>
        <v>9720</v>
      </c>
      <c r="O9" s="32">
        <v>1980</v>
      </c>
      <c r="P9" s="32">
        <v>1980</v>
      </c>
      <c r="Q9" s="32">
        <v>1200</v>
      </c>
      <c r="R9" s="32">
        <f t="shared" si="3"/>
        <v>5160</v>
      </c>
      <c r="S9" s="32">
        <f t="shared" si="4"/>
        <v>34020</v>
      </c>
    </row>
    <row r="10" spans="1:19" s="4" customFormat="1" ht="67.5" customHeight="1">
      <c r="A10" s="7">
        <v>5</v>
      </c>
      <c r="B10" s="31" t="s">
        <v>10</v>
      </c>
      <c r="C10" s="32">
        <v>1620</v>
      </c>
      <c r="D10" s="32">
        <v>1860</v>
      </c>
      <c r="E10" s="32">
        <v>1860</v>
      </c>
      <c r="F10" s="32">
        <f t="shared" si="0"/>
        <v>5340</v>
      </c>
      <c r="G10" s="32">
        <v>1800</v>
      </c>
      <c r="H10" s="32">
        <v>1860</v>
      </c>
      <c r="I10" s="32">
        <v>1860</v>
      </c>
      <c r="J10" s="32">
        <f t="shared" si="1"/>
        <v>5520</v>
      </c>
      <c r="K10" s="32">
        <v>1800</v>
      </c>
      <c r="L10" s="32">
        <v>1800</v>
      </c>
      <c r="M10" s="32">
        <v>1800</v>
      </c>
      <c r="N10" s="32">
        <f t="shared" si="2"/>
        <v>5400</v>
      </c>
      <c r="O10" s="32">
        <v>1080</v>
      </c>
      <c r="P10" s="32">
        <v>1080</v>
      </c>
      <c r="Q10" s="32">
        <v>480</v>
      </c>
      <c r="R10" s="32">
        <f t="shared" si="3"/>
        <v>2640</v>
      </c>
      <c r="S10" s="32">
        <f t="shared" si="4"/>
        <v>18900</v>
      </c>
    </row>
    <row r="11" spans="1:19" s="4" customFormat="1" ht="48.75" customHeight="1">
      <c r="A11" s="7">
        <v>6</v>
      </c>
      <c r="B11" s="31" t="s">
        <v>11</v>
      </c>
      <c r="C11" s="32">
        <v>1620</v>
      </c>
      <c r="D11" s="32">
        <v>1860</v>
      </c>
      <c r="E11" s="32">
        <v>1860</v>
      </c>
      <c r="F11" s="32">
        <f t="shared" si="0"/>
        <v>5340</v>
      </c>
      <c r="G11" s="32">
        <v>1860</v>
      </c>
      <c r="H11" s="32">
        <v>1920</v>
      </c>
      <c r="I11" s="32">
        <v>1920</v>
      </c>
      <c r="J11" s="32">
        <f t="shared" si="1"/>
        <v>5700</v>
      </c>
      <c r="K11" s="32">
        <v>1860</v>
      </c>
      <c r="L11" s="32">
        <v>1860</v>
      </c>
      <c r="M11" s="32">
        <v>1860</v>
      </c>
      <c r="N11" s="32">
        <f t="shared" si="2"/>
        <v>5580</v>
      </c>
      <c r="O11" s="32">
        <v>1080</v>
      </c>
      <c r="P11" s="32">
        <v>1080</v>
      </c>
      <c r="Q11" s="32">
        <v>420</v>
      </c>
      <c r="R11" s="32">
        <f t="shared" si="3"/>
        <v>2580</v>
      </c>
      <c r="S11" s="32">
        <f t="shared" si="4"/>
        <v>19200</v>
      </c>
    </row>
    <row r="12" spans="1:19" s="4" customFormat="1" ht="63.75" customHeight="1">
      <c r="A12" s="7">
        <v>7</v>
      </c>
      <c r="B12" s="31" t="s">
        <v>12</v>
      </c>
      <c r="C12" s="32">
        <v>1500</v>
      </c>
      <c r="D12" s="32">
        <v>1620</v>
      </c>
      <c r="E12" s="32">
        <v>1620</v>
      </c>
      <c r="F12" s="32">
        <f t="shared" si="0"/>
        <v>4740</v>
      </c>
      <c r="G12" s="32">
        <v>1680</v>
      </c>
      <c r="H12" s="32">
        <v>1740</v>
      </c>
      <c r="I12" s="32">
        <v>1740</v>
      </c>
      <c r="J12" s="32">
        <f t="shared" si="1"/>
        <v>5160</v>
      </c>
      <c r="K12" s="32">
        <v>1680</v>
      </c>
      <c r="L12" s="32">
        <v>1680</v>
      </c>
      <c r="M12" s="32">
        <v>1680</v>
      </c>
      <c r="N12" s="32">
        <f t="shared" si="2"/>
        <v>5040</v>
      </c>
      <c r="O12" s="32">
        <v>1080</v>
      </c>
      <c r="P12" s="32">
        <v>1080</v>
      </c>
      <c r="Q12" s="32">
        <v>600</v>
      </c>
      <c r="R12" s="32">
        <f t="shared" si="3"/>
        <v>2760</v>
      </c>
      <c r="S12" s="32">
        <f t="shared" si="4"/>
        <v>17700</v>
      </c>
    </row>
    <row r="13" spans="1:19" s="4" customFormat="1" ht="51.75" customHeight="1">
      <c r="A13" s="7">
        <v>8</v>
      </c>
      <c r="B13" s="31" t="s">
        <v>13</v>
      </c>
      <c r="C13" s="32">
        <v>1020</v>
      </c>
      <c r="D13" s="32">
        <v>1140</v>
      </c>
      <c r="E13" s="32">
        <v>1080</v>
      </c>
      <c r="F13" s="32">
        <f t="shared" si="0"/>
        <v>3240</v>
      </c>
      <c r="G13" s="32">
        <v>1140</v>
      </c>
      <c r="H13" s="32">
        <v>1200</v>
      </c>
      <c r="I13" s="32">
        <v>1200</v>
      </c>
      <c r="J13" s="32">
        <f t="shared" si="1"/>
        <v>3540</v>
      </c>
      <c r="K13" s="32">
        <v>1140</v>
      </c>
      <c r="L13" s="32">
        <v>1140</v>
      </c>
      <c r="M13" s="32">
        <v>1140</v>
      </c>
      <c r="N13" s="32">
        <f t="shared" si="2"/>
        <v>3420</v>
      </c>
      <c r="O13" s="32">
        <v>600</v>
      </c>
      <c r="P13" s="32">
        <v>600</v>
      </c>
      <c r="Q13" s="32">
        <v>180</v>
      </c>
      <c r="R13" s="32">
        <f t="shared" si="3"/>
        <v>1380</v>
      </c>
      <c r="S13" s="32">
        <f t="shared" si="4"/>
        <v>11580</v>
      </c>
    </row>
    <row r="14" spans="1:19" s="4" customFormat="1" ht="41.25" customHeight="1">
      <c r="A14" s="42" t="s">
        <v>1</v>
      </c>
      <c r="B14" s="42"/>
      <c r="C14" s="33">
        <f>SUM(C6:C13)</f>
        <v>16320</v>
      </c>
      <c r="D14" s="33">
        <f>SUM(D6:D13)</f>
        <v>18360</v>
      </c>
      <c r="E14" s="33">
        <f>SUM(E6:E13)</f>
        <v>18360</v>
      </c>
      <c r="F14" s="33">
        <f>SUM(F6:F13)</f>
        <v>53040</v>
      </c>
      <c r="G14" s="33">
        <f>SUM(G6:G13)</f>
        <v>18240</v>
      </c>
      <c r="H14" s="33">
        <f>SUM(H6:H13)</f>
        <v>18480</v>
      </c>
      <c r="I14" s="33">
        <f>SUM(I6:I13)</f>
        <v>18480</v>
      </c>
      <c r="J14" s="33">
        <f>SUM(J6:J13)</f>
        <v>55200</v>
      </c>
      <c r="K14" s="33">
        <f>SUM(K6:K13)</f>
        <v>18420</v>
      </c>
      <c r="L14" s="33">
        <f>SUM(L6:L13)</f>
        <v>18420</v>
      </c>
      <c r="M14" s="33">
        <f>SUM(M6:M13)</f>
        <v>18420</v>
      </c>
      <c r="N14" s="33">
        <f>SUM(N6:N13)</f>
        <v>55260</v>
      </c>
      <c r="O14" s="33">
        <f>SUM(O6:O13)</f>
        <v>10980</v>
      </c>
      <c r="P14" s="33">
        <f>SUM(P6:P13)</f>
        <v>10980</v>
      </c>
      <c r="Q14" s="33">
        <f>SUM(Q6:Q13)</f>
        <v>5940</v>
      </c>
      <c r="R14" s="33">
        <f>SUM(R6:R13)</f>
        <v>27900</v>
      </c>
      <c r="S14" s="33">
        <f>SUM(S6:S13)</f>
        <v>191400</v>
      </c>
    </row>
    <row r="15" spans="1:2" s="4" customFormat="1" ht="16.5" customHeight="1">
      <c r="A15" s="11"/>
      <c r="B15" s="29"/>
    </row>
    <row r="16" spans="1:2" s="4" customFormat="1" ht="16.5" customHeight="1">
      <c r="A16" s="11"/>
      <c r="B16" s="29"/>
    </row>
    <row r="17" s="4" customFormat="1" ht="22.5" customHeight="1">
      <c r="A17" s="21"/>
    </row>
    <row r="18" s="4" customFormat="1" ht="22.5" customHeight="1">
      <c r="A18" s="21"/>
    </row>
    <row r="19" s="21" customFormat="1" ht="19.5" customHeight="1"/>
    <row r="20" s="21" customFormat="1" ht="12.75">
      <c r="A20" s="26"/>
    </row>
    <row r="21" s="21" customFormat="1" ht="12.75">
      <c r="A21" s="26"/>
    </row>
    <row r="22" s="21" customFormat="1" ht="12.75">
      <c r="A22" s="27"/>
    </row>
    <row r="23" s="21" customFormat="1" ht="12.75">
      <c r="A23" s="26"/>
    </row>
    <row r="24" spans="1:2" s="4" customFormat="1" ht="17.25" customHeight="1">
      <c r="A24" s="14"/>
      <c r="B24" s="16"/>
    </row>
    <row r="25" s="4" customFormat="1" ht="17.25" customHeight="1">
      <c r="A25" s="14"/>
    </row>
    <row r="26" s="4" customFormat="1" ht="17.25" customHeight="1">
      <c r="A26" s="13"/>
    </row>
    <row r="27" s="4" customFormat="1" ht="16.5" customHeight="1">
      <c r="A27" s="13"/>
    </row>
    <row r="28" s="4" customFormat="1" ht="18" customHeight="1">
      <c r="A28" s="13"/>
    </row>
    <row r="29" s="4" customFormat="1" ht="18" customHeight="1">
      <c r="A29" s="13"/>
    </row>
    <row r="30" s="4" customFormat="1" ht="18" customHeight="1">
      <c r="A30" s="13"/>
    </row>
    <row r="31" s="4" customFormat="1" ht="18" customHeight="1"/>
    <row r="32" s="4" customFormat="1" ht="18" customHeight="1">
      <c r="A32" s="13"/>
    </row>
    <row r="33" s="4" customFormat="1" ht="18" customHeight="1">
      <c r="A33" s="13"/>
    </row>
    <row r="34" s="4" customFormat="1" ht="18" customHeight="1">
      <c r="A34" s="12"/>
    </row>
    <row r="35" s="4" customFormat="1" ht="18" customHeight="1">
      <c r="A35" s="12"/>
    </row>
    <row r="36" s="4" customFormat="1" ht="18" customHeight="1">
      <c r="A36" s="12"/>
    </row>
    <row r="37" s="4" customFormat="1" ht="18" customHeight="1">
      <c r="A37" s="12"/>
    </row>
    <row r="38" s="4" customFormat="1" ht="18" customHeight="1"/>
    <row r="39" s="4" customFormat="1" ht="18" customHeight="1">
      <c r="A39" s="20"/>
    </row>
    <row r="40" s="4" customFormat="1" ht="18.75" customHeight="1">
      <c r="A40" s="20"/>
    </row>
    <row r="41" s="4" customFormat="1" ht="19.5" customHeight="1"/>
    <row r="42" s="4" customFormat="1" ht="20.25" customHeight="1"/>
    <row r="43" s="4" customFormat="1" ht="29.25" customHeight="1">
      <c r="A43" s="20"/>
    </row>
    <row r="44" spans="1:2" s="4" customFormat="1" ht="29.25" customHeight="1">
      <c r="A44" s="10"/>
      <c r="B44" s="9"/>
    </row>
    <row r="45" s="4" customFormat="1" ht="29.25" customHeight="1">
      <c r="A45" s="8"/>
    </row>
    <row r="46" s="4" customFormat="1" ht="22.5" customHeight="1"/>
    <row r="47" spans="1:2" s="4" customFormat="1" ht="17.25" customHeight="1">
      <c r="A47" s="1"/>
      <c r="B47" s="2"/>
    </row>
    <row r="48" ht="12.75">
      <c r="A48" s="23"/>
    </row>
    <row r="49" ht="16.5" customHeight="1">
      <c r="A49" s="24"/>
    </row>
    <row r="50" spans="1:2" ht="12.75">
      <c r="A50" s="25"/>
      <c r="B50" s="17"/>
    </row>
    <row r="51" spans="1:2" ht="12.75">
      <c r="A51" s="24"/>
      <c r="B51" s="17"/>
    </row>
    <row r="52" spans="1:2" ht="12.75">
      <c r="A52" s="24"/>
      <c r="B52" s="18"/>
    </row>
    <row r="53" ht="12.75">
      <c r="A53" s="24"/>
    </row>
    <row r="54" ht="12.75">
      <c r="B54" s="19"/>
    </row>
    <row r="60" ht="12.75">
      <c r="B60" s="6"/>
    </row>
  </sheetData>
  <sheetProtection/>
  <mergeCells count="1">
    <mergeCell ref="A14:B14"/>
  </mergeCells>
  <printOptions/>
  <pageMargins left="0.05" right="0.05" top="0.33" bottom="0.34" header="0.18" footer="0"/>
  <pageSetup horizontalDpi="600" verticalDpi="600" orientation="portrait" paperSize="9" scale="65" r:id="rId1"/>
  <headerFooter alignWithMargins="0">
    <oddFooter>&amp;C&amp;P</oddFooter>
  </headerFooter>
  <rowBreaks count="3" manualBreakCount="3">
    <brk id="20" max="71" man="1"/>
    <brk id="42" max="8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2022-01-06T11:46:16Z</cp:lastPrinted>
  <dcterms:created xsi:type="dcterms:W3CDTF">2006-03-08T06:30:45Z</dcterms:created>
  <dcterms:modified xsi:type="dcterms:W3CDTF">2022-06-02T11:50:04Z</dcterms:modified>
  <cp:category/>
  <cp:version/>
  <cp:contentType/>
  <cp:contentStatus/>
</cp:coreProperties>
</file>